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540" yWindow="1050" windowWidth="14415" windowHeight="10935"/>
  </bookViews>
  <sheets>
    <sheet name="Benchmark" sheetId="1" r:id="rId1"/>
  </sheets>
  <calcPr calcId="152511"/>
</workbook>
</file>

<file path=xl/calcChain.xml><?xml version="1.0" encoding="utf-8"?>
<calcChain xmlns="http://schemas.openxmlformats.org/spreadsheetml/2006/main">
  <c r="E20" i="1" l="1"/>
  <c r="E9" i="1"/>
  <c r="E8" i="1"/>
  <c r="E6" i="1"/>
  <c r="E5" i="1"/>
  <c r="E17" i="1"/>
  <c r="E7" i="1"/>
  <c r="E14" i="1"/>
  <c r="E15" i="1"/>
  <c r="E51" i="1"/>
  <c r="E67" i="1" l="1"/>
  <c r="E68" i="1"/>
  <c r="E69" i="1"/>
  <c r="E70" i="1"/>
  <c r="E66" i="1"/>
  <c r="E65" i="1"/>
  <c r="F65" i="1"/>
  <c r="E64" i="1"/>
  <c r="F63" i="1"/>
  <c r="E63" i="1"/>
  <c r="E62" i="1" l="1"/>
  <c r="B111" i="1" s="1"/>
  <c r="F54" i="1"/>
  <c r="F53" i="1" l="1"/>
  <c r="F52" i="1" s="1"/>
  <c r="C110" i="1" s="1"/>
  <c r="F97" i="1" l="1"/>
  <c r="E97" i="1"/>
  <c r="E55" i="1"/>
  <c r="E56" i="1"/>
  <c r="E57" i="1"/>
  <c r="E58" i="1"/>
  <c r="E59" i="1"/>
  <c r="E60" i="1"/>
  <c r="E61" i="1"/>
  <c r="E54" i="1"/>
  <c r="E53" i="1" l="1"/>
  <c r="E52" i="1" s="1"/>
  <c r="B110" i="1" s="1"/>
  <c r="F11" i="1" l="1"/>
  <c r="E11" i="1"/>
  <c r="F26" i="1" l="1"/>
  <c r="E26" i="1"/>
  <c r="F29" i="1" l="1"/>
  <c r="E29" i="1"/>
  <c r="F21" i="1"/>
  <c r="E21" i="1"/>
  <c r="F18" i="1"/>
  <c r="E18" i="1"/>
  <c r="F91" i="1" l="1"/>
  <c r="F41" i="1"/>
  <c r="F42" i="1"/>
  <c r="F98" i="1"/>
  <c r="E98" i="1"/>
  <c r="E4" i="1"/>
  <c r="F4" i="1"/>
  <c r="F5" i="1"/>
  <c r="E10" i="1"/>
  <c r="F10" i="1"/>
  <c r="E13" i="1"/>
  <c r="F13" i="1"/>
  <c r="E16" i="1"/>
  <c r="F16" i="1"/>
  <c r="E19" i="1"/>
  <c r="F19" i="1"/>
  <c r="E22" i="1"/>
  <c r="F22" i="1"/>
  <c r="E23" i="1"/>
  <c r="F23" i="1"/>
  <c r="E24" i="1"/>
  <c r="F24" i="1"/>
  <c r="E25" i="1"/>
  <c r="F25" i="1"/>
  <c r="E27" i="1"/>
  <c r="F27" i="1"/>
  <c r="E28" i="1"/>
  <c r="F28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E42" i="1"/>
  <c r="E43" i="1"/>
  <c r="F43" i="1"/>
  <c r="E45" i="1"/>
  <c r="F45" i="1"/>
  <c r="E46" i="1"/>
  <c r="F46" i="1"/>
  <c r="E47" i="1"/>
  <c r="F47" i="1"/>
  <c r="E48" i="1"/>
  <c r="F48" i="1"/>
  <c r="E49" i="1"/>
  <c r="F49" i="1"/>
  <c r="E50" i="1"/>
  <c r="F50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E92" i="1"/>
  <c r="F92" i="1"/>
  <c r="E94" i="1"/>
  <c r="F94" i="1"/>
  <c r="E95" i="1"/>
  <c r="F95" i="1"/>
  <c r="E96" i="1"/>
  <c r="F96" i="1"/>
  <c r="E99" i="1"/>
  <c r="F99" i="1"/>
  <c r="E101" i="1"/>
  <c r="F101" i="1"/>
  <c r="E102" i="1"/>
  <c r="F102" i="1"/>
  <c r="E103" i="1"/>
  <c r="F103" i="1"/>
  <c r="E104" i="1"/>
  <c r="F104" i="1"/>
  <c r="E105" i="1"/>
  <c r="F105" i="1"/>
  <c r="B107" i="1"/>
  <c r="C107" i="1"/>
  <c r="E71" i="1" l="1"/>
  <c r="F71" i="1"/>
  <c r="F62" i="1" s="1"/>
  <c r="E100" i="1"/>
  <c r="B115" i="1" s="1"/>
  <c r="E3" i="1"/>
  <c r="B108" i="1" s="1"/>
  <c r="F3" i="1"/>
  <c r="C108" i="1" s="1"/>
  <c r="F100" i="1"/>
  <c r="C115" i="1" s="1"/>
  <c r="E44" i="1"/>
  <c r="B109" i="1" s="1"/>
  <c r="E93" i="1"/>
  <c r="B114" i="1" s="1"/>
  <c r="F44" i="1"/>
  <c r="C109" i="1" s="1"/>
  <c r="F93" i="1"/>
  <c r="C114" i="1" s="1"/>
  <c r="F84" i="1"/>
  <c r="C113" i="1" s="1"/>
  <c r="E84" i="1"/>
  <c r="B113" i="1" s="1"/>
  <c r="B112" i="1"/>
  <c r="C112" i="1" l="1"/>
  <c r="C116" i="1" s="1"/>
  <c r="B116" i="1"/>
</calcChain>
</file>

<file path=xl/sharedStrings.xml><?xml version="1.0" encoding="utf-8"?>
<sst xmlns="http://schemas.openxmlformats.org/spreadsheetml/2006/main" count="310" uniqueCount="114">
  <si>
    <t>Funktion</t>
  </si>
  <si>
    <t>x</t>
  </si>
  <si>
    <t>Mitbewerber</t>
  </si>
  <si>
    <t>Punkte</t>
  </si>
  <si>
    <t>?</t>
  </si>
  <si>
    <t>Gesamtbewertung</t>
  </si>
  <si>
    <t>Summe</t>
  </si>
  <si>
    <t>Erfüllt Mitbewerber</t>
  </si>
  <si>
    <t>Funktionen</t>
  </si>
  <si>
    <t>Usability</t>
  </si>
  <si>
    <t>Kosten/Lizenzmodell</t>
  </si>
  <si>
    <t>Sympathie</t>
  </si>
  <si>
    <t>Multiprojektzeitstrahlübersicht</t>
  </si>
  <si>
    <t>„Weiche“ und „harte“ Deadlines</t>
  </si>
  <si>
    <t>Automatische Warnung bei Kostenüberschreitungen</t>
  </si>
  <si>
    <t>Automatische Warnung bei Terminüberschreitungen</t>
  </si>
  <si>
    <t>Automatischer Plan/Ist-Vergleich</t>
  </si>
  <si>
    <t>Leistungsstarker Berichtsgenerator</t>
  </si>
  <si>
    <t>Kostenloser Berichtsdesigner im Lieferumfang</t>
  </si>
  <si>
    <t>Zahlreiche Berichtsvorlagen im Lieferumfang</t>
  </si>
  <si>
    <t>Benutzerdefinierte Felder (Texte, Zahlenwerte, Ja/Nein-Schaltflächen, Listen, etc.)</t>
  </si>
  <si>
    <t>Grafische Budgetübersicht mit Kostenganglinien</t>
  </si>
  <si>
    <t>Projektbudgetierung mit Freigabe geplanter und tatsächlicher Ausgaben und Einnahmen</t>
  </si>
  <si>
    <t>Projektzeiterfassung direkt im Projekt oder aus dem Outlook-Kalender auf frei definierbare Projektkostenstellen</t>
  </si>
  <si>
    <t>Projektmarketing mit professionellen und individuell anpassbaren E-Mail-Vorlagen und Textbausteinen</t>
  </si>
  <si>
    <t>Automatisch generierte Arbeitspaketlisten für Projektleiter und -mitarbeiter</t>
  </si>
  <si>
    <t>Automatische Rückmeldung des Fortschrittsgrades aus Microsoft Outlook bzw. der Arbeitspaketliste in den Projektplan</t>
  </si>
  <si>
    <t>Mind Mapping und Brainstorming-Modul zur Visualisierung von Projektideen und -Konzepten</t>
  </si>
  <si>
    <t>Meilensteine und Vorgänge der Projektplanung mit synchronisiert mit Outlook-Kalender bzw. Aufgabenliste</t>
  </si>
  <si>
    <t>Automatische Ressourcenkommunikation bei Änderungen am Projektplan für interne und externe Ressourcen via E-Mail und Outlook-Benachrichtigung</t>
  </si>
  <si>
    <t>Projekt-Dashboard mit anpassbaren Informationsbereichen</t>
  </si>
  <si>
    <t>Dokumentenmanagement direkt im Projekt oder aus dem Outlook-Posteingang heraus</t>
  </si>
  <si>
    <t>Komfortabel und einfach zu bedienen</t>
  </si>
  <si>
    <t>Selbsterklärende Benutzeroberfläche, das Erscheinungsbild entspricht 1:1 der vertrauten Office-Welt</t>
  </si>
  <si>
    <t>Sehr geringer Installations-, Konfigurationsaufwand. Installieren und sofort loslegen</t>
  </si>
  <si>
    <t>Benutzeroberfläche in Deutsch, Englisch, Spanisch, Französisch, Italienisch und Russisch</t>
  </si>
  <si>
    <t>Umfangreiches Benutzerhandbuch und aktuelle Online-Hilfe in Deutsch und Englisch</t>
  </si>
  <si>
    <t>Langjährig in der Praxis bewährte Lösung</t>
  </si>
  <si>
    <t xml:space="preserve">Unterstützung für Virtual Private Networking (VPN) und Einwählverbindungen (RAS) </t>
  </si>
  <si>
    <t>Unterstützung für Clustering und Replikation zum Verbinden von Standorten</t>
  </si>
  <si>
    <t>Unterstützung für Offlinebetrieb</t>
  </si>
  <si>
    <t>Geringer Verwaltungs- und IT-Administrationsaufwand</t>
  </si>
  <si>
    <t>Sehr hohe Performance und Belastbarkeit</t>
  </si>
  <si>
    <t>Flexibel anpassbar ohne Programmieraufwand</t>
  </si>
  <si>
    <t>Betrieb auf Windows Terminal Server®, Citrix®</t>
  </si>
  <si>
    <t>Performance &amp; Sicherheit</t>
  </si>
  <si>
    <t>Verfügbarkeit &amp; Investitionssicherheit</t>
  </si>
  <si>
    <t>Software "Made in Germany"</t>
  </si>
  <si>
    <t>Sympathisches, pragmatisches Konzept</t>
  </si>
  <si>
    <t>Faires Preismodell</t>
  </si>
  <si>
    <t>Kein aggressiver Vertrieb</t>
  </si>
  <si>
    <t>Kein Zwang zu Registrierung oder Anruf - testen Sie die Software kostenlos und unverbindlich</t>
  </si>
  <si>
    <t>Zahlung per Kreditkarte, Überweisung und Rechnung; in allen Fällen direkte Lieferung des Lizenzcodes per E-Mail</t>
  </si>
  <si>
    <t>Sofort verfügbar - noch heute starten</t>
  </si>
  <si>
    <t>Kostenfreier Support via E-Mail und Telefon direkt von qualifizierten Technikern</t>
  </si>
  <si>
    <t>Supportzeiten Montag bis Freitag von 9:00 Uhr bis 17:00 Uhr</t>
  </si>
  <si>
    <t>Teamfähigkeit durch vollständige Netzwerkunterstützung</t>
  </si>
  <si>
    <t>Bewährte Zugriffsteuerung auf Rollen- und Kontenbasis</t>
  </si>
  <si>
    <t>Beständige Weiterentwicklung und Anpassung an neue Gegebenheiten und neue Outlook-Versionen</t>
  </si>
  <si>
    <t>Testversion direkt auf der Webseite verfügbar</t>
  </si>
  <si>
    <t>Sehr schnelle Reaktionszeit des Herstellers</t>
  </si>
  <si>
    <t>Sicherheit basiert auf Active Directory bzw. Exchange Server, sodass Benutzerkonten nicht mehrfach angelegt werden müssen</t>
  </si>
  <si>
    <t>100% integriert in Microsoft® Outlook®</t>
  </si>
  <si>
    <t>Import- und Exportfunktionen für Microsoft® Project®</t>
  </si>
  <si>
    <t>Datenbank-Unabhängigkeit (Microsoft® SQL Server®, Oracle®, MySQL)</t>
  </si>
  <si>
    <t>Versionen für Einzelplatz und Netzwerkbetrieb</t>
  </si>
  <si>
    <t>Kostenlose Software-Updates innerhalb einer Versionsgeneration</t>
  </si>
  <si>
    <t>Software-Service-Vertrages garantiert kostenlose Upgrades</t>
  </si>
  <si>
    <t>Keine versteckten Kosten</t>
  </si>
  <si>
    <t>Einmalzahlung, Software-Leasing oder Finanzierung</t>
  </si>
  <si>
    <t>Komplettlösung zur Planung, Organisation und Steuerung von Projekten, Ressourcen und Budgets</t>
  </si>
  <si>
    <t>Grafische Multiprojekt-Ressourcenverwaltung und Kapazitätsauslastung integriert das Frei-/Gebucht-Konzept von Microsoft® Exchange Server®</t>
  </si>
  <si>
    <t>Integriert sich optimal in bestehende Microsoft-Systemlandschaften, da die Software eine Reihe von Technologien unterstützt, darunter Windows Server, Active Directory®, Exchange Server und SharePoint Server®</t>
  </si>
  <si>
    <r>
      <t xml:space="preserve">Benchmark: </t>
    </r>
    <r>
      <rPr>
        <sz val="14"/>
        <rFont val="Arial"/>
        <family val="2"/>
      </rPr>
      <t>Projektmanagement-Software</t>
    </r>
    <r>
      <rPr>
        <b/>
        <sz val="14"/>
        <rFont val="Arial"/>
        <family val="2"/>
      </rPr>
      <t xml:space="preserve">
</t>
    </r>
    <r>
      <rPr>
        <b/>
        <sz val="9"/>
        <rFont val="Arial"/>
        <family val="2"/>
      </rPr>
      <t xml:space="preserve">Anleitung:
</t>
    </r>
    <r>
      <rPr>
        <sz val="9"/>
        <rFont val="Arial"/>
        <family val="2"/>
      </rPr>
      <t xml:space="preserve">Tragen Sie statt des </t>
    </r>
    <r>
      <rPr>
        <b/>
        <sz val="9"/>
        <rFont val="Arial"/>
        <family val="2"/>
      </rPr>
      <t>?</t>
    </r>
    <r>
      <rPr>
        <sz val="9"/>
        <rFont val="Arial"/>
        <family val="2"/>
      </rPr>
      <t xml:space="preserve"> ein </t>
    </r>
    <r>
      <rPr>
        <b/>
        <sz val="9"/>
        <rFont val="Arial"/>
        <family val="2"/>
      </rPr>
      <t>x</t>
    </r>
    <r>
      <rPr>
        <sz val="9"/>
        <rFont val="Arial"/>
        <family val="2"/>
      </rPr>
      <t xml:space="preserve"> ein wenn der Mitbewerber den Punkt erfüllt. Löschen Sie das </t>
    </r>
    <r>
      <rPr>
        <b/>
        <sz val="9"/>
        <rFont val="Arial"/>
        <family val="2"/>
      </rPr>
      <t>?</t>
    </r>
    <r>
      <rPr>
        <sz val="9"/>
        <rFont val="Arial"/>
        <family val="2"/>
      </rPr>
      <t xml:space="preserve"> wenn dies nicht der Fall ist. Sie können die Relevanz der einzelnen Punkte gewichten, indem Sie den Wert in der Spalte "Punkte" abändern.</t>
    </r>
  </si>
  <si>
    <t>Abbildung komplexer Beziehungen zwischen Planungselementen (Anordnungsbeziehungen, zeitliche Einschränkungen, Überlappungen)</t>
  </si>
  <si>
    <t xml:space="preserve"> Erfüllt InLoox PM</t>
  </si>
  <si>
    <t>InLoox PM</t>
  </si>
  <si>
    <t>Kontaktmanagement, das die Nutzung auch ohne Active Directory- oder Exchange-Konto möglich macht</t>
  </si>
  <si>
    <t>Projektabrechnung inkl. fortlaufender Abrechnungsmöglichkeit z. B. für Dienstleistungen</t>
  </si>
  <si>
    <t>Projektchat zum einfachen Austausch von Notizen und Kommentaren</t>
  </si>
  <si>
    <t>Projektzeitplanung mit Gantt-Diagramm</t>
  </si>
  <si>
    <t>Vorwärts- und Rückwärtsplanung</t>
  </si>
  <si>
    <t>Skill-Management (Ressourcensuche und -einteilung  nach Fertigkeiten)</t>
  </si>
  <si>
    <t>Beliebige, frei definierbare Arbeitszeitkalender</t>
  </si>
  <si>
    <t>Wahlweise Datenhaltung lokal (im Unternehmen) oder in der Cloud</t>
  </si>
  <si>
    <t>Integration in Office 365</t>
  </si>
  <si>
    <t>Migration in die Cloud oder aus der Cloud heraus</t>
  </si>
  <si>
    <t>Alle Upgrades inklusive</t>
  </si>
  <si>
    <t>Flexibles Mietmodell (1, 6 oder 12 Monate)</t>
  </si>
  <si>
    <t>1 GB Dokumenten-Speicherplatz / Anwender mit Erweiterungsoption</t>
  </si>
  <si>
    <t>Unbegrenzte Anzahl an Projekten</t>
  </si>
  <si>
    <t>Tägliche Datensicherung</t>
  </si>
  <si>
    <t>Garantierte Verfügbarkeit</t>
  </si>
  <si>
    <t>Viewer-Lizenzen mit Nur-Lesen-Modus in der Arbeitsgruppen</t>
  </si>
  <si>
    <t>Cloud Services (optional)</t>
  </si>
  <si>
    <t>Über 30.000 Anwender, darunter 20 Prozent der DAX-Unternehmen. Mehr als 2000 zufriedene Kunden in über 40 Ländern weltweit</t>
  </si>
  <si>
    <t>Mobile Apps (optional)</t>
  </si>
  <si>
    <t>Zugriff auf Projektdatenbank von unterwegs</t>
  </si>
  <si>
    <t>Austausch von Projektinformationen via Smartphone</t>
  </si>
  <si>
    <t>Automatische Aktualisierung von Arbeitspaketen</t>
  </si>
  <si>
    <t>Verfügbar als SaaS-Lösung in der Cloud oder in der klassischen Lizenzierung</t>
  </si>
  <si>
    <t>Dokumentation von geleisteten Arbeitsstunden von unterwegs</t>
  </si>
  <si>
    <t>Verschlüsselte Datenübertragung</t>
  </si>
  <si>
    <t>Kostenlose Ergänzung zum Universal User-Zugang für Android und iPhone</t>
  </si>
  <si>
    <t>Wichtige Projektkontakte immer zur Hand</t>
  </si>
  <si>
    <t>Projekt-Schnappschuss zur Erstellung von Momentaufnahmen des Planungsstandes</t>
  </si>
  <si>
    <t>Freigabe-Workflow mit Projektanträgen und Projektfreigaben</t>
  </si>
  <si>
    <t>Aufgabenmanagement mit freien Arbeitspaketen und virtuellem Kanban-Board</t>
  </si>
  <si>
    <t>Checklisten zur Organisation von Projektinformationen</t>
  </si>
  <si>
    <t>Ressourcenauslastung auf Team- und Abteilungsebene</t>
  </si>
  <si>
    <t>Definition von Projektfavoriten zur besseren Übersicht</t>
  </si>
  <si>
    <t>Automatische Benachrichtigungen bei Änderungen an der Planung, an Arbeitspaketen, Zeiterfassungseinträgen oder Dokumenten</t>
  </si>
  <si>
    <t>Projektgruppen zur Herstellung von Abhängigkeiten zwischen zwei und mehr Projektplänen</t>
  </si>
  <si>
    <t>Volltextsuche im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</si>
</sst>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u val="double"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thin">
        <color indexed="64"/>
      </left>
      <right style="medium">
        <color theme="0" tint="-0.14999847407452621"/>
      </right>
      <top style="thin">
        <color indexed="64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 style="medium">
        <color theme="0" tint="-0.14999847407452621"/>
      </right>
      <top/>
      <bottom/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/>
      <right/>
      <top/>
      <bottom style="medium">
        <color theme="0" tint="-0.149998474074526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Fill="1" applyBorder="1"/>
    <xf numFmtId="0" fontId="4" fillId="0" borderId="0" xfId="0" applyFont="1"/>
    <xf numFmtId="49" fontId="4" fillId="0" borderId="0" xfId="0" applyNumberFormat="1" applyFont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0" xfId="0" applyNumberFormat="1" applyFont="1" applyAlignment="1">
      <alignment wrapText="1"/>
    </xf>
    <xf numFmtId="49" fontId="5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1" applyFont="1" applyAlignment="1" applyProtection="1"/>
    <xf numFmtId="0" fontId="9" fillId="0" borderId="0" xfId="0" applyFont="1" applyFill="1"/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Border="1"/>
    <xf numFmtId="49" fontId="4" fillId="0" borderId="2" xfId="0" applyNumberFormat="1" applyFont="1" applyBorder="1" applyAlignment="1">
      <alignment wrapText="1"/>
    </xf>
    <xf numFmtId="49" fontId="4" fillId="0" borderId="7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wrapText="1"/>
    </xf>
    <xf numFmtId="0" fontId="4" fillId="0" borderId="9" xfId="0" applyFont="1" applyBorder="1"/>
    <xf numFmtId="0" fontId="4" fillId="0" borderId="11" xfId="0" applyFont="1" applyBorder="1"/>
    <xf numFmtId="49" fontId="4" fillId="0" borderId="8" xfId="0" applyNumberFormat="1" applyFont="1" applyFill="1" applyBorder="1" applyAlignment="1">
      <alignment vertical="center" wrapText="1"/>
    </xf>
    <xf numFmtId="49" fontId="4" fillId="0" borderId="6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1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1" fillId="3" borderId="16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vertical="center" wrapText="1"/>
    </xf>
    <xf numFmtId="49" fontId="4" fillId="0" borderId="14" xfId="0" applyNumberFormat="1" applyFont="1" applyFill="1" applyBorder="1" applyAlignment="1">
      <alignment vertical="center" wrapText="1"/>
    </xf>
    <xf numFmtId="0" fontId="13" fillId="2" borderId="6" xfId="0" applyFont="1" applyFill="1" applyBorder="1"/>
    <xf numFmtId="0" fontId="14" fillId="2" borderId="11" xfId="0" applyNumberFormat="1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3" fillId="2" borderId="6" xfId="0" applyNumberFormat="1" applyFont="1" applyFill="1" applyBorder="1" applyAlignment="1">
      <alignment horizontal="center" vertical="center"/>
    </xf>
    <xf numFmtId="0" fontId="13" fillId="2" borderId="11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/>
    </xf>
    <xf numFmtId="49" fontId="4" fillId="0" borderId="1" xfId="0" applyNumberFormat="1" applyFont="1" applyBorder="1" applyAlignment="1">
      <alignment vertical="center" wrapText="1"/>
    </xf>
    <xf numFmtId="0" fontId="13" fillId="2" borderId="11" xfId="0" applyNumberFormat="1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1" xfId="0" applyNumberFormat="1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5CEF0"/>
      <rgbColor rgb="00CC99FF"/>
      <rgbColor rgb="00E4E6F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200025</xdr:rowOff>
    </xdr:from>
    <xdr:to>
      <xdr:col>0</xdr:col>
      <xdr:colOff>2333625</xdr:colOff>
      <xdr:row>0</xdr:row>
      <xdr:rowOff>800100</xdr:rowOff>
    </xdr:to>
    <xdr:pic>
      <xdr:nvPicPr>
        <xdr:cNvPr id="1215" name="Grafik 4" descr="inloox_logo.bmp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0025"/>
          <a:ext cx="1647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M117"/>
  <sheetViews>
    <sheetView tabSelected="1" topLeftCell="A100" zoomScaleNormal="100" zoomScaleSheetLayoutView="100" workbookViewId="0">
      <selection activeCell="A51" sqref="A51"/>
    </sheetView>
  </sheetViews>
  <sheetFormatPr defaultColWidth="11.42578125" defaultRowHeight="12.75" x14ac:dyDescent="0.2"/>
  <cols>
    <col min="1" max="1" width="46.28515625" style="3" customWidth="1"/>
    <col min="2" max="3" width="18.7109375" style="2" customWidth="1"/>
    <col min="4" max="4" width="20" style="2" bestFit="1" customWidth="1"/>
    <col min="5" max="5" width="18.7109375" style="2" customWidth="1"/>
    <col min="6" max="6" width="18.7109375" style="8" customWidth="1"/>
    <col min="7" max="16384" width="11.42578125" style="2"/>
  </cols>
  <sheetData>
    <row r="1" spans="1:6" ht="78.75" customHeight="1" thickBot="1" x14ac:dyDescent="0.25">
      <c r="A1" s="15"/>
      <c r="B1" s="85" t="s">
        <v>73</v>
      </c>
      <c r="C1" s="86"/>
      <c r="D1" s="86"/>
      <c r="E1" s="86"/>
      <c r="F1" s="87"/>
    </row>
    <row r="2" spans="1:6" s="4" customFormat="1" ht="13.5" thickBot="1" x14ac:dyDescent="0.25">
      <c r="A2" s="35" t="s">
        <v>0</v>
      </c>
      <c r="B2" s="36" t="s">
        <v>3</v>
      </c>
      <c r="C2" s="37" t="s">
        <v>75</v>
      </c>
      <c r="D2" s="37" t="s">
        <v>7</v>
      </c>
      <c r="E2" s="37" t="s">
        <v>76</v>
      </c>
      <c r="F2" s="39" t="s">
        <v>2</v>
      </c>
    </row>
    <row r="3" spans="1:6" s="1" customFormat="1" ht="21" thickBot="1" x14ac:dyDescent="0.35">
      <c r="A3" s="69" t="s">
        <v>8</v>
      </c>
      <c r="B3" s="70"/>
      <c r="C3" s="71"/>
      <c r="D3" s="71"/>
      <c r="E3" s="72">
        <f>SUM(E4:E43)</f>
        <v>810</v>
      </c>
      <c r="F3" s="73">
        <f>SUM(F4:F43)</f>
        <v>0</v>
      </c>
    </row>
    <row r="4" spans="1:6" ht="27.75" customHeight="1" thickBot="1" x14ac:dyDescent="0.25">
      <c r="A4" s="16" t="s">
        <v>70</v>
      </c>
      <c r="B4" s="26">
        <v>50</v>
      </c>
      <c r="C4" s="30" t="s">
        <v>1</v>
      </c>
      <c r="D4" s="38" t="s">
        <v>4</v>
      </c>
      <c r="E4" s="40">
        <f t="shared" ref="E4:E38" si="0">B4</f>
        <v>50</v>
      </c>
      <c r="F4" s="26" t="str">
        <f t="shared" ref="F4:F42" si="1">IF(D4="?","",IF(D4="x",B4,0))</f>
        <v/>
      </c>
    </row>
    <row r="5" spans="1:6" s="5" customFormat="1" ht="13.5" thickBot="1" x14ac:dyDescent="0.25">
      <c r="A5" s="67" t="s">
        <v>62</v>
      </c>
      <c r="B5" s="41">
        <v>30</v>
      </c>
      <c r="C5" s="30" t="s">
        <v>1</v>
      </c>
      <c r="D5" s="38" t="s">
        <v>4</v>
      </c>
      <c r="E5" s="40">
        <f>B5</f>
        <v>30</v>
      </c>
      <c r="F5" s="26" t="str">
        <f t="shared" si="1"/>
        <v/>
      </c>
    </row>
    <row r="6" spans="1:6" s="5" customFormat="1" ht="26.25" thickBot="1" x14ac:dyDescent="0.25">
      <c r="A6" s="67" t="s">
        <v>108</v>
      </c>
      <c r="B6" s="47">
        <v>20</v>
      </c>
      <c r="C6" s="30" t="s">
        <v>1</v>
      </c>
      <c r="D6" s="38" t="s">
        <v>4</v>
      </c>
      <c r="E6" s="40">
        <f t="shared" si="0"/>
        <v>20</v>
      </c>
      <c r="F6" s="26"/>
    </row>
    <row r="7" spans="1:6" s="5" customFormat="1" ht="26.25" thickBot="1" x14ac:dyDescent="0.25">
      <c r="A7" s="67" t="s">
        <v>107</v>
      </c>
      <c r="B7" s="41">
        <v>50</v>
      </c>
      <c r="C7" s="30" t="s">
        <v>1</v>
      </c>
      <c r="D7" s="38" t="s">
        <v>4</v>
      </c>
      <c r="E7" s="40">
        <f t="shared" si="0"/>
        <v>50</v>
      </c>
      <c r="F7" s="26"/>
    </row>
    <row r="8" spans="1:6" s="5" customFormat="1" ht="26.25" thickBot="1" x14ac:dyDescent="0.25">
      <c r="A8" s="67" t="s">
        <v>106</v>
      </c>
      <c r="B8" s="41">
        <v>20</v>
      </c>
      <c r="C8" s="30" t="s">
        <v>1</v>
      </c>
      <c r="D8" s="38" t="s">
        <v>4</v>
      </c>
      <c r="E8" s="40">
        <f t="shared" si="0"/>
        <v>20</v>
      </c>
      <c r="F8" s="26"/>
    </row>
    <row r="9" spans="1:6" s="5" customFormat="1" ht="13.5" thickBot="1" x14ac:dyDescent="0.25">
      <c r="A9" s="67" t="s">
        <v>110</v>
      </c>
      <c r="B9" s="41">
        <v>20</v>
      </c>
      <c r="C9" s="30" t="s">
        <v>1</v>
      </c>
      <c r="D9" s="38" t="s">
        <v>4</v>
      </c>
      <c r="E9" s="40">
        <f t="shared" si="0"/>
        <v>20</v>
      </c>
      <c r="F9" s="26"/>
    </row>
    <row r="10" spans="1:6" ht="13.5" thickBot="1" x14ac:dyDescent="0.25">
      <c r="A10" s="67" t="s">
        <v>80</v>
      </c>
      <c r="B10" s="41">
        <v>50</v>
      </c>
      <c r="C10" s="30" t="s">
        <v>1</v>
      </c>
      <c r="D10" s="38" t="s">
        <v>4</v>
      </c>
      <c r="E10" s="40">
        <f t="shared" si="0"/>
        <v>50</v>
      </c>
      <c r="F10" s="26" t="str">
        <f t="shared" si="1"/>
        <v/>
      </c>
    </row>
    <row r="11" spans="1:6" ht="13.5" thickBot="1" x14ac:dyDescent="0.25">
      <c r="A11" s="67" t="s">
        <v>81</v>
      </c>
      <c r="B11" s="41">
        <v>20</v>
      </c>
      <c r="C11" s="30" t="s">
        <v>1</v>
      </c>
      <c r="D11" s="38" t="s">
        <v>4</v>
      </c>
      <c r="E11" s="40">
        <f t="shared" si="0"/>
        <v>20</v>
      </c>
      <c r="F11" s="26" t="str">
        <f t="shared" si="1"/>
        <v/>
      </c>
    </row>
    <row r="12" spans="1:6" ht="39" thickBot="1" x14ac:dyDescent="0.25">
      <c r="A12" s="67" t="s">
        <v>74</v>
      </c>
      <c r="B12" s="41">
        <v>20</v>
      </c>
      <c r="C12" s="30" t="s">
        <v>1</v>
      </c>
      <c r="D12" s="38" t="s">
        <v>4</v>
      </c>
      <c r="E12" s="40">
        <v>20</v>
      </c>
      <c r="F12" s="26"/>
    </row>
    <row r="13" spans="1:6" ht="39" thickBot="1" x14ac:dyDescent="0.25">
      <c r="A13" s="67" t="s">
        <v>28</v>
      </c>
      <c r="B13" s="41">
        <v>20</v>
      </c>
      <c r="C13" s="30" t="s">
        <v>1</v>
      </c>
      <c r="D13" s="38" t="s">
        <v>4</v>
      </c>
      <c r="E13" s="40">
        <f>B13</f>
        <v>20</v>
      </c>
      <c r="F13" s="26" t="str">
        <f t="shared" si="1"/>
        <v/>
      </c>
    </row>
    <row r="14" spans="1:6" ht="26.25" thickBot="1" x14ac:dyDescent="0.25">
      <c r="A14" s="67" t="s">
        <v>112</v>
      </c>
      <c r="B14" s="41">
        <v>20</v>
      </c>
      <c r="C14" s="30" t="s">
        <v>1</v>
      </c>
      <c r="D14" s="38" t="s">
        <v>4</v>
      </c>
      <c r="E14" s="40">
        <f>B14</f>
        <v>20</v>
      </c>
      <c r="F14" s="26"/>
    </row>
    <row r="15" spans="1:6" ht="26.25" thickBot="1" x14ac:dyDescent="0.25">
      <c r="A15" s="67" t="s">
        <v>105</v>
      </c>
      <c r="B15" s="41">
        <v>20</v>
      </c>
      <c r="C15" s="30" t="s">
        <v>1</v>
      </c>
      <c r="D15" s="38" t="s">
        <v>4</v>
      </c>
      <c r="E15" s="40">
        <f>B15</f>
        <v>20</v>
      </c>
      <c r="F15" s="26"/>
    </row>
    <row r="16" spans="1:6" ht="43.5" customHeight="1" thickBot="1" x14ac:dyDescent="0.25">
      <c r="A16" s="67" t="s">
        <v>71</v>
      </c>
      <c r="B16" s="41">
        <v>20</v>
      </c>
      <c r="C16" s="30" t="s">
        <v>1</v>
      </c>
      <c r="D16" s="38" t="s">
        <v>4</v>
      </c>
      <c r="E16" s="40">
        <f t="shared" si="0"/>
        <v>20</v>
      </c>
      <c r="F16" s="26" t="str">
        <f t="shared" si="1"/>
        <v/>
      </c>
    </row>
    <row r="17" spans="1:6" ht="43.5" customHeight="1" thickBot="1" x14ac:dyDescent="0.25">
      <c r="A17" s="88" t="s">
        <v>109</v>
      </c>
      <c r="B17" s="41">
        <v>20</v>
      </c>
      <c r="C17" s="30" t="s">
        <v>1</v>
      </c>
      <c r="D17" s="38" t="s">
        <v>4</v>
      </c>
      <c r="E17" s="40">
        <f t="shared" si="0"/>
        <v>20</v>
      </c>
      <c r="F17" s="25"/>
    </row>
    <row r="18" spans="1:6" ht="26.25" thickBot="1" x14ac:dyDescent="0.25">
      <c r="A18" s="88" t="s">
        <v>82</v>
      </c>
      <c r="B18" s="43">
        <v>20</v>
      </c>
      <c r="C18" s="29" t="s">
        <v>1</v>
      </c>
      <c r="D18" s="44" t="s">
        <v>4</v>
      </c>
      <c r="E18" s="45">
        <f t="shared" si="0"/>
        <v>20</v>
      </c>
      <c r="F18" s="25" t="str">
        <f t="shared" si="1"/>
        <v/>
      </c>
    </row>
    <row r="19" spans="1:6" ht="42.75" customHeight="1" thickBot="1" x14ac:dyDescent="0.25">
      <c r="A19" s="21" t="s">
        <v>29</v>
      </c>
      <c r="B19" s="41">
        <v>20</v>
      </c>
      <c r="C19" s="30" t="s">
        <v>1</v>
      </c>
      <c r="D19" s="38" t="s">
        <v>4</v>
      </c>
      <c r="E19" s="40">
        <f>B19</f>
        <v>20</v>
      </c>
      <c r="F19" s="26" t="str">
        <f t="shared" si="1"/>
        <v/>
      </c>
    </row>
    <row r="20" spans="1:6" ht="42.75" customHeight="1" thickBot="1" x14ac:dyDescent="0.25">
      <c r="A20" s="89" t="s">
        <v>111</v>
      </c>
      <c r="B20" s="41">
        <v>20</v>
      </c>
      <c r="C20" s="30" t="s">
        <v>1</v>
      </c>
      <c r="D20" s="38" t="s">
        <v>4</v>
      </c>
      <c r="E20" s="40">
        <f>B20</f>
        <v>20</v>
      </c>
      <c r="F20" s="26"/>
    </row>
    <row r="21" spans="1:6" ht="39" thickBot="1" x14ac:dyDescent="0.25">
      <c r="A21" s="89" t="s">
        <v>77</v>
      </c>
      <c r="B21" s="41">
        <v>20</v>
      </c>
      <c r="C21" s="30" t="s">
        <v>1</v>
      </c>
      <c r="D21" s="38" t="s">
        <v>4</v>
      </c>
      <c r="E21" s="40">
        <f>B21</f>
        <v>20</v>
      </c>
      <c r="F21" s="26" t="str">
        <f t="shared" si="1"/>
        <v/>
      </c>
    </row>
    <row r="22" spans="1:6" ht="26.25" thickBot="1" x14ac:dyDescent="0.25">
      <c r="A22" s="16" t="s">
        <v>25</v>
      </c>
      <c r="B22" s="47">
        <v>20</v>
      </c>
      <c r="C22" s="30" t="s">
        <v>1</v>
      </c>
      <c r="D22" s="38" t="s">
        <v>4</v>
      </c>
      <c r="E22" s="40">
        <f>B22</f>
        <v>20</v>
      </c>
      <c r="F22" s="26" t="str">
        <f t="shared" si="1"/>
        <v/>
      </c>
    </row>
    <row r="23" spans="1:6" ht="39" thickBot="1" x14ac:dyDescent="0.25">
      <c r="A23" s="42" t="s">
        <v>26</v>
      </c>
      <c r="B23" s="43">
        <v>20</v>
      </c>
      <c r="C23" s="29" t="s">
        <v>1</v>
      </c>
      <c r="D23" s="44" t="s">
        <v>4</v>
      </c>
      <c r="E23" s="45">
        <f>B23</f>
        <v>20</v>
      </c>
      <c r="F23" s="25" t="str">
        <f t="shared" si="1"/>
        <v/>
      </c>
    </row>
    <row r="24" spans="1:6" ht="13.5" thickBot="1" x14ac:dyDescent="0.25">
      <c r="A24" s="46" t="s">
        <v>12</v>
      </c>
      <c r="B24" s="41">
        <v>20</v>
      </c>
      <c r="C24" s="30" t="s">
        <v>1</v>
      </c>
      <c r="D24" s="38" t="s">
        <v>4</v>
      </c>
      <c r="E24" s="40">
        <f t="shared" si="0"/>
        <v>20</v>
      </c>
      <c r="F24" s="26" t="str">
        <f t="shared" si="1"/>
        <v/>
      </c>
    </row>
    <row r="25" spans="1:6" ht="26.25" thickBot="1" x14ac:dyDescent="0.25">
      <c r="A25" s="16" t="s">
        <v>27</v>
      </c>
      <c r="B25" s="41">
        <v>20</v>
      </c>
      <c r="C25" s="30" t="s">
        <v>1</v>
      </c>
      <c r="D25" s="38" t="s">
        <v>4</v>
      </c>
      <c r="E25" s="40">
        <f t="shared" si="0"/>
        <v>20</v>
      </c>
      <c r="F25" s="26" t="str">
        <f t="shared" si="1"/>
        <v/>
      </c>
    </row>
    <row r="26" spans="1:6" ht="26.25" thickBot="1" x14ac:dyDescent="0.25">
      <c r="A26" s="75" t="s">
        <v>79</v>
      </c>
      <c r="B26" s="43">
        <v>20</v>
      </c>
      <c r="C26" s="29" t="s">
        <v>1</v>
      </c>
      <c r="D26" s="44" t="s">
        <v>4</v>
      </c>
      <c r="E26" s="45">
        <f t="shared" si="0"/>
        <v>20</v>
      </c>
      <c r="F26" s="25" t="str">
        <f t="shared" si="1"/>
        <v/>
      </c>
    </row>
    <row r="27" spans="1:6" ht="26.25" thickBot="1" x14ac:dyDescent="0.25">
      <c r="A27" s="46" t="s">
        <v>30</v>
      </c>
      <c r="B27" s="41">
        <v>20</v>
      </c>
      <c r="C27" s="30" t="s">
        <v>1</v>
      </c>
      <c r="D27" s="38" t="s">
        <v>4</v>
      </c>
      <c r="E27" s="40">
        <f t="shared" si="0"/>
        <v>20</v>
      </c>
      <c r="F27" s="26" t="str">
        <f t="shared" si="1"/>
        <v/>
      </c>
    </row>
    <row r="28" spans="1:6" ht="38.25" x14ac:dyDescent="0.2">
      <c r="A28" s="42" t="s">
        <v>23</v>
      </c>
      <c r="B28" s="43">
        <v>20</v>
      </c>
      <c r="C28" s="29" t="s">
        <v>1</v>
      </c>
      <c r="D28" s="44" t="s">
        <v>4</v>
      </c>
      <c r="E28" s="45">
        <f t="shared" si="0"/>
        <v>20</v>
      </c>
      <c r="F28" s="25" t="str">
        <f t="shared" si="1"/>
        <v/>
      </c>
    </row>
    <row r="29" spans="1:6" ht="13.5" thickBot="1" x14ac:dyDescent="0.25">
      <c r="A29" s="75" t="s">
        <v>83</v>
      </c>
      <c r="B29" s="43">
        <v>20</v>
      </c>
      <c r="C29" s="29" t="s">
        <v>1</v>
      </c>
      <c r="D29" s="44" t="s">
        <v>4</v>
      </c>
      <c r="E29" s="45">
        <f t="shared" si="0"/>
        <v>20</v>
      </c>
      <c r="F29" s="25" t="str">
        <f t="shared" si="1"/>
        <v/>
      </c>
    </row>
    <row r="30" spans="1:6" ht="26.25" thickBot="1" x14ac:dyDescent="0.25">
      <c r="A30" s="46" t="s">
        <v>31</v>
      </c>
      <c r="B30" s="41">
        <v>20</v>
      </c>
      <c r="C30" s="30" t="s">
        <v>1</v>
      </c>
      <c r="D30" s="38" t="s">
        <v>4</v>
      </c>
      <c r="E30" s="40">
        <f>B30</f>
        <v>20</v>
      </c>
      <c r="F30" s="26" t="str">
        <f>IF(D30="?","",IF(D30="x",B30,0))</f>
        <v/>
      </c>
    </row>
    <row r="31" spans="1:6" ht="26.25" thickBot="1" x14ac:dyDescent="0.25">
      <c r="A31" s="16" t="s">
        <v>22</v>
      </c>
      <c r="B31" s="41">
        <v>20</v>
      </c>
      <c r="C31" s="30" t="s">
        <v>1</v>
      </c>
      <c r="D31" s="38" t="s">
        <v>4</v>
      </c>
      <c r="E31" s="40">
        <f t="shared" si="0"/>
        <v>20</v>
      </c>
      <c r="F31" s="26" t="str">
        <f>IF(D31="?","",IF(D31="x",B31,0))</f>
        <v/>
      </c>
    </row>
    <row r="32" spans="1:6" ht="26.25" thickBot="1" x14ac:dyDescent="0.25">
      <c r="A32" s="42" t="s">
        <v>78</v>
      </c>
      <c r="B32" s="43">
        <v>10</v>
      </c>
      <c r="C32" s="29" t="s">
        <v>1</v>
      </c>
      <c r="D32" s="44" t="s">
        <v>4</v>
      </c>
      <c r="E32" s="45">
        <f t="shared" si="0"/>
        <v>10</v>
      </c>
      <c r="F32" s="25" t="str">
        <f>IF(D32="?","",IF(D32="x",B32,0))</f>
        <v/>
      </c>
    </row>
    <row r="33" spans="1:6" ht="13.5" thickBot="1" x14ac:dyDescent="0.25">
      <c r="A33" s="46" t="s">
        <v>21</v>
      </c>
      <c r="B33" s="41">
        <v>10</v>
      </c>
      <c r="C33" s="30" t="s">
        <v>1</v>
      </c>
      <c r="D33" s="38" t="s">
        <v>4</v>
      </c>
      <c r="E33" s="40">
        <f t="shared" si="0"/>
        <v>10</v>
      </c>
      <c r="F33" s="26" t="str">
        <f>IF(D33="?","",IF(D33="x",B33,0))</f>
        <v/>
      </c>
    </row>
    <row r="34" spans="1:6" ht="26.25" thickBot="1" x14ac:dyDescent="0.25">
      <c r="A34" s="42" t="s">
        <v>24</v>
      </c>
      <c r="B34" s="43">
        <v>10</v>
      </c>
      <c r="C34" s="29" t="s">
        <v>1</v>
      </c>
      <c r="D34" s="44" t="s">
        <v>4</v>
      </c>
      <c r="E34" s="45">
        <f>B34</f>
        <v>10</v>
      </c>
      <c r="F34" s="25" t="str">
        <f>IF(D34="?","",IF(D34="x",B34,0))</f>
        <v/>
      </c>
    </row>
    <row r="35" spans="1:6" ht="13.5" thickBot="1" x14ac:dyDescent="0.25">
      <c r="A35" s="46" t="s">
        <v>63</v>
      </c>
      <c r="B35" s="41">
        <v>10</v>
      </c>
      <c r="C35" s="30" t="s">
        <v>1</v>
      </c>
      <c r="D35" s="38" t="s">
        <v>4</v>
      </c>
      <c r="E35" s="40">
        <f t="shared" si="0"/>
        <v>10</v>
      </c>
      <c r="F35" s="26" t="str">
        <f t="shared" si="1"/>
        <v/>
      </c>
    </row>
    <row r="36" spans="1:6" ht="13.5" thickBot="1" x14ac:dyDescent="0.25">
      <c r="A36" s="14" t="s">
        <v>13</v>
      </c>
      <c r="B36" s="43">
        <v>10</v>
      </c>
      <c r="C36" s="29" t="s">
        <v>1</v>
      </c>
      <c r="D36" s="44" t="s">
        <v>4</v>
      </c>
      <c r="E36" s="45">
        <f t="shared" si="0"/>
        <v>10</v>
      </c>
      <c r="F36" s="25" t="str">
        <f t="shared" si="1"/>
        <v/>
      </c>
    </row>
    <row r="37" spans="1:6" ht="13.5" thickBot="1" x14ac:dyDescent="0.25">
      <c r="A37" s="48" t="s">
        <v>15</v>
      </c>
      <c r="B37" s="49">
        <v>10</v>
      </c>
      <c r="C37" s="50" t="s">
        <v>1</v>
      </c>
      <c r="D37" s="51" t="s">
        <v>4</v>
      </c>
      <c r="E37" s="52">
        <f t="shared" si="0"/>
        <v>10</v>
      </c>
      <c r="F37" s="53" t="str">
        <f t="shared" si="1"/>
        <v/>
      </c>
    </row>
    <row r="38" spans="1:6" ht="13.5" thickBot="1" x14ac:dyDescent="0.25">
      <c r="A38" s="46" t="s">
        <v>14</v>
      </c>
      <c r="B38" s="41">
        <v>10</v>
      </c>
      <c r="C38" s="30" t="s">
        <v>1</v>
      </c>
      <c r="D38" s="38" t="s">
        <v>4</v>
      </c>
      <c r="E38" s="40">
        <f t="shared" si="0"/>
        <v>10</v>
      </c>
      <c r="F38" s="26" t="str">
        <f t="shared" si="1"/>
        <v/>
      </c>
    </row>
    <row r="39" spans="1:6" ht="13.5" thickBot="1" x14ac:dyDescent="0.25">
      <c r="A39" s="54" t="s">
        <v>16</v>
      </c>
      <c r="B39" s="55">
        <v>10</v>
      </c>
      <c r="C39" s="31" t="s">
        <v>1</v>
      </c>
      <c r="D39" s="56" t="s">
        <v>4</v>
      </c>
      <c r="E39" s="57">
        <f>B39</f>
        <v>10</v>
      </c>
      <c r="F39" s="27" t="str">
        <f t="shared" si="1"/>
        <v/>
      </c>
    </row>
    <row r="40" spans="1:6" ht="13.5" thickBot="1" x14ac:dyDescent="0.25">
      <c r="A40" s="42" t="s">
        <v>17</v>
      </c>
      <c r="B40" s="43">
        <v>30</v>
      </c>
      <c r="C40" s="29" t="s">
        <v>1</v>
      </c>
      <c r="D40" s="44" t="s">
        <v>4</v>
      </c>
      <c r="E40" s="45">
        <f>B40</f>
        <v>30</v>
      </c>
      <c r="F40" s="25" t="str">
        <f t="shared" si="1"/>
        <v/>
      </c>
    </row>
    <row r="41" spans="1:6" ht="13.5" thickBot="1" x14ac:dyDescent="0.25">
      <c r="A41" s="46" t="s">
        <v>18</v>
      </c>
      <c r="B41" s="41">
        <v>10</v>
      </c>
      <c r="C41" s="30" t="s">
        <v>1</v>
      </c>
      <c r="D41" s="38" t="s">
        <v>4</v>
      </c>
      <c r="E41" s="40">
        <f>B41</f>
        <v>10</v>
      </c>
      <c r="F41" s="58" t="str">
        <f t="shared" si="1"/>
        <v/>
      </c>
    </row>
    <row r="42" spans="1:6" ht="13.5" thickBot="1" x14ac:dyDescent="0.25">
      <c r="A42" s="54" t="s">
        <v>19</v>
      </c>
      <c r="B42" s="55">
        <v>10</v>
      </c>
      <c r="C42" s="31" t="s">
        <v>1</v>
      </c>
      <c r="D42" s="56" t="s">
        <v>4</v>
      </c>
      <c r="E42" s="40">
        <f>B42</f>
        <v>10</v>
      </c>
      <c r="F42" s="27" t="str">
        <f t="shared" si="1"/>
        <v/>
      </c>
    </row>
    <row r="43" spans="1:6" ht="26.25" thickBot="1" x14ac:dyDescent="0.25">
      <c r="A43" s="42" t="s">
        <v>20</v>
      </c>
      <c r="B43" s="43">
        <v>20</v>
      </c>
      <c r="C43" s="29" t="s">
        <v>1</v>
      </c>
      <c r="D43" s="44" t="s">
        <v>4</v>
      </c>
      <c r="E43" s="45">
        <f>B43</f>
        <v>20</v>
      </c>
      <c r="F43" s="25" t="str">
        <f>IF(D43="?","",IF(D43="x",B43,0))</f>
        <v/>
      </c>
    </row>
    <row r="44" spans="1:6" ht="21" thickBot="1" x14ac:dyDescent="0.3">
      <c r="A44" s="69" t="s">
        <v>9</v>
      </c>
      <c r="B44" s="70"/>
      <c r="C44" s="71"/>
      <c r="D44" s="69"/>
      <c r="E44" s="73">
        <f>SUM(E45:E50)</f>
        <v>220</v>
      </c>
      <c r="F44" s="72">
        <f>SUM(F45:F50)</f>
        <v>0</v>
      </c>
    </row>
    <row r="45" spans="1:6" s="10" customFormat="1" ht="15" thickBot="1" x14ac:dyDescent="0.25">
      <c r="A45" s="42" t="s">
        <v>32</v>
      </c>
      <c r="B45" s="25">
        <v>50</v>
      </c>
      <c r="C45" s="29" t="s">
        <v>1</v>
      </c>
      <c r="D45" s="44" t="s">
        <v>4</v>
      </c>
      <c r="E45" s="45">
        <f t="shared" ref="E45:E51" si="2">B45</f>
        <v>50</v>
      </c>
      <c r="F45" s="25" t="str">
        <f t="shared" ref="F45:F50" si="3">IF(D45="?","",IF(D45="x",B45,0))</f>
        <v/>
      </c>
    </row>
    <row r="46" spans="1:6" ht="39" thickBot="1" x14ac:dyDescent="0.25">
      <c r="A46" s="46" t="s">
        <v>33</v>
      </c>
      <c r="B46" s="26">
        <v>50</v>
      </c>
      <c r="C46" s="30" t="s">
        <v>1</v>
      </c>
      <c r="D46" s="38" t="s">
        <v>4</v>
      </c>
      <c r="E46" s="40">
        <f t="shared" si="2"/>
        <v>50</v>
      </c>
      <c r="F46" s="26" t="str">
        <f t="shared" si="3"/>
        <v/>
      </c>
    </row>
    <row r="47" spans="1:6" ht="26.25" thickBot="1" x14ac:dyDescent="0.25">
      <c r="A47" s="42" t="s">
        <v>34</v>
      </c>
      <c r="B47" s="25">
        <v>30</v>
      </c>
      <c r="C47" s="29" t="s">
        <v>1</v>
      </c>
      <c r="D47" s="44" t="s">
        <v>4</v>
      </c>
      <c r="E47" s="45">
        <f t="shared" si="2"/>
        <v>30</v>
      </c>
      <c r="F47" s="25" t="str">
        <f t="shared" si="3"/>
        <v/>
      </c>
    </row>
    <row r="48" spans="1:6" ht="26.25" thickBot="1" x14ac:dyDescent="0.25">
      <c r="A48" s="48" t="s">
        <v>35</v>
      </c>
      <c r="B48" s="53">
        <v>30</v>
      </c>
      <c r="C48" s="50" t="s">
        <v>1</v>
      </c>
      <c r="D48" s="51" t="s">
        <v>4</v>
      </c>
      <c r="E48" s="52">
        <f t="shared" si="2"/>
        <v>30</v>
      </c>
      <c r="F48" s="53" t="str">
        <f t="shared" si="3"/>
        <v/>
      </c>
    </row>
    <row r="49" spans="1:13" ht="26.25" thickBot="1" x14ac:dyDescent="0.25">
      <c r="A49" s="46" t="s">
        <v>36</v>
      </c>
      <c r="B49" s="26">
        <v>30</v>
      </c>
      <c r="C49" s="30" t="s">
        <v>1</v>
      </c>
      <c r="D49" s="38" t="s">
        <v>4</v>
      </c>
      <c r="E49" s="40">
        <f t="shared" si="2"/>
        <v>30</v>
      </c>
      <c r="F49" s="26" t="str">
        <f t="shared" si="3"/>
        <v/>
      </c>
    </row>
    <row r="50" spans="1:13" ht="13.5" thickBot="1" x14ac:dyDescent="0.25">
      <c r="A50" s="54" t="s">
        <v>37</v>
      </c>
      <c r="B50" s="27">
        <v>30</v>
      </c>
      <c r="C50" s="31" t="s">
        <v>1</v>
      </c>
      <c r="D50" s="56" t="s">
        <v>4</v>
      </c>
      <c r="E50" s="57">
        <f t="shared" si="2"/>
        <v>30</v>
      </c>
      <c r="F50" s="27" t="str">
        <f t="shared" si="3"/>
        <v/>
      </c>
    </row>
    <row r="51" spans="1:13" ht="13.5" thickBot="1" x14ac:dyDescent="0.25">
      <c r="A51" s="90" t="s">
        <v>113</v>
      </c>
      <c r="B51" s="27">
        <v>30</v>
      </c>
      <c r="C51" s="31" t="s">
        <v>1</v>
      </c>
      <c r="D51" s="56" t="s">
        <v>4</v>
      </c>
      <c r="E51" s="57">
        <f t="shared" si="2"/>
        <v>30</v>
      </c>
      <c r="F51" s="27"/>
    </row>
    <row r="52" spans="1:13" ht="21" thickBot="1" x14ac:dyDescent="0.25">
      <c r="A52" s="76" t="s">
        <v>94</v>
      </c>
      <c r="B52" s="70"/>
      <c r="C52" s="70"/>
      <c r="D52" s="70"/>
      <c r="E52" s="73">
        <f>SUM(E53:E61)</f>
        <v>290</v>
      </c>
      <c r="F52" s="73">
        <f>SUM(F53:F61)</f>
        <v>0</v>
      </c>
    </row>
    <row r="53" spans="1:13" ht="26.25" thickBot="1" x14ac:dyDescent="0.25">
      <c r="A53" s="42" t="s">
        <v>84</v>
      </c>
      <c r="B53" s="25">
        <v>50</v>
      </c>
      <c r="C53" s="29" t="s">
        <v>1</v>
      </c>
      <c r="D53" s="44" t="s">
        <v>4</v>
      </c>
      <c r="E53" s="45">
        <f t="shared" ref="E53:E54" si="4">B53</f>
        <v>50</v>
      </c>
      <c r="F53" s="25" t="str">
        <f t="shared" ref="F53:F54" si="5">IF(D53="?","",IF(D53="x",B53,0))</f>
        <v/>
      </c>
      <c r="H53" s="80"/>
      <c r="I53" s="81"/>
      <c r="J53" s="12"/>
      <c r="K53" s="62"/>
      <c r="L53" s="83"/>
      <c r="M53" s="81"/>
    </row>
    <row r="54" spans="1:13" ht="13.5" thickBot="1" x14ac:dyDescent="0.25">
      <c r="A54" s="48" t="s">
        <v>88</v>
      </c>
      <c r="B54" s="53">
        <v>50</v>
      </c>
      <c r="C54" s="50" t="s">
        <v>1</v>
      </c>
      <c r="D54" s="51" t="s">
        <v>4</v>
      </c>
      <c r="E54" s="52">
        <f t="shared" si="4"/>
        <v>50</v>
      </c>
      <c r="F54" s="25" t="str">
        <f t="shared" si="5"/>
        <v/>
      </c>
    </row>
    <row r="55" spans="1:13" ht="13.5" thickBot="1" x14ac:dyDescent="0.25">
      <c r="A55" s="77" t="s">
        <v>85</v>
      </c>
      <c r="B55" s="53">
        <v>20</v>
      </c>
      <c r="C55" s="50" t="s">
        <v>1</v>
      </c>
      <c r="D55" s="51" t="s">
        <v>4</v>
      </c>
      <c r="E55" s="52">
        <f t="shared" ref="E55:E61" si="6">B55</f>
        <v>20</v>
      </c>
      <c r="F55" s="25"/>
    </row>
    <row r="56" spans="1:13" ht="13.5" thickBot="1" x14ac:dyDescent="0.25">
      <c r="A56" s="77" t="s">
        <v>86</v>
      </c>
      <c r="B56" s="53">
        <v>30</v>
      </c>
      <c r="C56" s="50" t="s">
        <v>1</v>
      </c>
      <c r="D56" s="51" t="s">
        <v>4</v>
      </c>
      <c r="E56" s="52">
        <f t="shared" si="6"/>
        <v>30</v>
      </c>
      <c r="F56" s="25"/>
    </row>
    <row r="57" spans="1:13" ht="26.25" thickBot="1" x14ac:dyDescent="0.25">
      <c r="A57" s="78" t="s">
        <v>89</v>
      </c>
      <c r="B57" s="53">
        <v>30</v>
      </c>
      <c r="C57" s="50" t="s">
        <v>1</v>
      </c>
      <c r="D57" s="51" t="s">
        <v>4</v>
      </c>
      <c r="E57" s="52">
        <f t="shared" si="6"/>
        <v>30</v>
      </c>
      <c r="F57" s="25"/>
    </row>
    <row r="58" spans="1:13" ht="13.5" thickBot="1" x14ac:dyDescent="0.25">
      <c r="A58" s="77" t="s">
        <v>90</v>
      </c>
      <c r="B58" s="53">
        <v>50</v>
      </c>
      <c r="C58" s="50" t="s">
        <v>1</v>
      </c>
      <c r="D58" s="51" t="s">
        <v>4</v>
      </c>
      <c r="E58" s="52">
        <f t="shared" si="6"/>
        <v>50</v>
      </c>
      <c r="F58" s="25"/>
    </row>
    <row r="59" spans="1:13" ht="13.5" thickBot="1" x14ac:dyDescent="0.25">
      <c r="A59" s="77" t="s">
        <v>91</v>
      </c>
      <c r="B59" s="53">
        <v>20</v>
      </c>
      <c r="C59" s="50" t="s">
        <v>1</v>
      </c>
      <c r="D59" s="51" t="s">
        <v>4</v>
      </c>
      <c r="E59" s="52">
        <f t="shared" si="6"/>
        <v>20</v>
      </c>
      <c r="F59" s="25"/>
    </row>
    <row r="60" spans="1:13" ht="13.5" thickBot="1" x14ac:dyDescent="0.25">
      <c r="A60" s="77" t="s">
        <v>92</v>
      </c>
      <c r="B60" s="53">
        <v>20</v>
      </c>
      <c r="C60" s="50" t="s">
        <v>1</v>
      </c>
      <c r="D60" s="51" t="s">
        <v>4</v>
      </c>
      <c r="E60" s="52">
        <f t="shared" si="6"/>
        <v>20</v>
      </c>
      <c r="F60" s="25"/>
    </row>
    <row r="61" spans="1:13" ht="13.5" thickBot="1" x14ac:dyDescent="0.25">
      <c r="A61" s="77" t="s">
        <v>87</v>
      </c>
      <c r="B61" s="53">
        <v>20</v>
      </c>
      <c r="C61" s="50" t="s">
        <v>1</v>
      </c>
      <c r="D61" s="51" t="s">
        <v>4</v>
      </c>
      <c r="E61" s="52">
        <f t="shared" si="6"/>
        <v>20</v>
      </c>
      <c r="F61" s="25"/>
    </row>
    <row r="62" spans="1:13" ht="21" thickBot="1" x14ac:dyDescent="0.3">
      <c r="A62" s="69" t="s">
        <v>96</v>
      </c>
      <c r="B62" s="70"/>
      <c r="C62" s="71"/>
      <c r="D62" s="69"/>
      <c r="E62" s="73">
        <f>SUM(E63:E70)</f>
        <v>280</v>
      </c>
      <c r="F62" s="72">
        <f>SUM(F71:F82)</f>
        <v>0</v>
      </c>
    </row>
    <row r="63" spans="1:13" ht="25.5" x14ac:dyDescent="0.2">
      <c r="A63" s="42" t="s">
        <v>103</v>
      </c>
      <c r="B63" s="25">
        <v>50</v>
      </c>
      <c r="C63" s="29" t="s">
        <v>1</v>
      </c>
      <c r="D63" s="44" t="s">
        <v>4</v>
      </c>
      <c r="E63" s="45">
        <f t="shared" ref="E63:E64" si="7">B63</f>
        <v>50</v>
      </c>
      <c r="F63" s="25" t="str">
        <f t="shared" ref="F63" si="8">IF(D63="?","",IF(D63="x",B63,0))</f>
        <v/>
      </c>
    </row>
    <row r="64" spans="1:13" x14ac:dyDescent="0.2">
      <c r="A64" s="42" t="s">
        <v>97</v>
      </c>
      <c r="B64" s="25">
        <v>50</v>
      </c>
      <c r="C64" s="29" t="s">
        <v>1</v>
      </c>
      <c r="D64" s="44" t="s">
        <v>4</v>
      </c>
      <c r="E64" s="45">
        <f t="shared" si="7"/>
        <v>50</v>
      </c>
      <c r="F64" s="25"/>
    </row>
    <row r="65" spans="1:6" x14ac:dyDescent="0.2">
      <c r="A65" s="42" t="s">
        <v>98</v>
      </c>
      <c r="B65" s="25">
        <v>30</v>
      </c>
      <c r="C65" s="29" t="s">
        <v>1</v>
      </c>
      <c r="D65" s="44" t="s">
        <v>4</v>
      </c>
      <c r="E65" s="45">
        <f t="shared" ref="E65:E70" si="9">B65</f>
        <v>30</v>
      </c>
      <c r="F65" s="25" t="str">
        <f t="shared" ref="F65" si="10">IF(D65="?","",IF(D65="x",B65,0))</f>
        <v/>
      </c>
    </row>
    <row r="66" spans="1:6" x14ac:dyDescent="0.2">
      <c r="A66" s="80" t="s">
        <v>99</v>
      </c>
      <c r="B66" s="81">
        <v>20</v>
      </c>
      <c r="C66" s="29" t="s">
        <v>1</v>
      </c>
      <c r="D66" s="44" t="s">
        <v>4</v>
      </c>
      <c r="E66" s="82">
        <f t="shared" si="9"/>
        <v>20</v>
      </c>
      <c r="F66" s="81"/>
    </row>
    <row r="67" spans="1:6" ht="25.5" x14ac:dyDescent="0.2">
      <c r="A67" s="80" t="s">
        <v>101</v>
      </c>
      <c r="B67" s="81">
        <v>30</v>
      </c>
      <c r="C67" s="29" t="s">
        <v>1</v>
      </c>
      <c r="D67" s="44" t="s">
        <v>4</v>
      </c>
      <c r="E67" s="82">
        <f t="shared" si="9"/>
        <v>30</v>
      </c>
      <c r="F67" s="81"/>
    </row>
    <row r="68" spans="1:6" x14ac:dyDescent="0.2">
      <c r="A68" s="80" t="s">
        <v>104</v>
      </c>
      <c r="B68" s="81">
        <v>20</v>
      </c>
      <c r="C68" s="29" t="s">
        <v>1</v>
      </c>
      <c r="D68" s="44" t="s">
        <v>4</v>
      </c>
      <c r="E68" s="82">
        <f t="shared" si="9"/>
        <v>20</v>
      </c>
      <c r="F68" s="81"/>
    </row>
    <row r="69" spans="1:6" x14ac:dyDescent="0.2">
      <c r="A69" s="80" t="s">
        <v>102</v>
      </c>
      <c r="B69" s="81">
        <v>50</v>
      </c>
      <c r="C69" s="29" t="s">
        <v>1</v>
      </c>
      <c r="D69" s="44" t="s">
        <v>4</v>
      </c>
      <c r="E69" s="82">
        <f t="shared" si="9"/>
        <v>50</v>
      </c>
      <c r="F69" s="81"/>
    </row>
    <row r="70" spans="1:6" ht="26.25" thickBot="1" x14ac:dyDescent="0.25">
      <c r="A70" s="84" t="s">
        <v>100</v>
      </c>
      <c r="B70" s="11">
        <v>30</v>
      </c>
      <c r="C70" s="29" t="s">
        <v>1</v>
      </c>
      <c r="D70" s="44" t="s">
        <v>4</v>
      </c>
      <c r="E70" s="82">
        <f t="shared" si="9"/>
        <v>30</v>
      </c>
      <c r="F70" s="2"/>
    </row>
    <row r="71" spans="1:6" ht="21" thickBot="1" x14ac:dyDescent="0.3">
      <c r="A71" s="69" t="s">
        <v>45</v>
      </c>
      <c r="B71" s="70"/>
      <c r="C71" s="71"/>
      <c r="D71" s="69"/>
      <c r="E71" s="73">
        <f>SUM(E72:E83)</f>
        <v>290</v>
      </c>
      <c r="F71" s="72">
        <f>SUM(F72:F83)</f>
        <v>0</v>
      </c>
    </row>
    <row r="72" spans="1:6" ht="13.5" thickBot="1" x14ac:dyDescent="0.25">
      <c r="A72" s="42" t="s">
        <v>41</v>
      </c>
      <c r="B72" s="61">
        <v>30</v>
      </c>
      <c r="C72" s="31" t="s">
        <v>1</v>
      </c>
      <c r="D72" s="60" t="s">
        <v>4</v>
      </c>
      <c r="E72" s="57">
        <f>B72</f>
        <v>30</v>
      </c>
      <c r="F72" s="27" t="str">
        <f>IF(D72="?","",IF(D72="x",B72,0))</f>
        <v/>
      </c>
    </row>
    <row r="73" spans="1:6" ht="13.5" thickBot="1" x14ac:dyDescent="0.25">
      <c r="A73" s="46" t="s">
        <v>42</v>
      </c>
      <c r="B73" s="58">
        <v>30</v>
      </c>
      <c r="C73" s="30" t="s">
        <v>1</v>
      </c>
      <c r="D73" s="59" t="s">
        <v>4</v>
      </c>
      <c r="E73" s="40">
        <f>B73</f>
        <v>30</v>
      </c>
      <c r="F73" s="26" t="str">
        <f>IF(D73="?","",IF(D73="x",B73,0))</f>
        <v/>
      </c>
    </row>
    <row r="74" spans="1:6" ht="26.25" thickBot="1" x14ac:dyDescent="0.25">
      <c r="A74" s="42" t="s">
        <v>56</v>
      </c>
      <c r="B74" s="58">
        <v>30</v>
      </c>
      <c r="C74" s="30" t="s">
        <v>1</v>
      </c>
      <c r="D74" s="59" t="s">
        <v>4</v>
      </c>
      <c r="E74" s="40">
        <f>B74</f>
        <v>30</v>
      </c>
      <c r="F74" s="26" t="str">
        <f>IF(D74="?","",IF(D74="x",B74,0))</f>
        <v/>
      </c>
    </row>
    <row r="75" spans="1:6" ht="26.25" thickBot="1" x14ac:dyDescent="0.25">
      <c r="A75" s="46" t="s">
        <v>57</v>
      </c>
      <c r="B75" s="58">
        <v>30</v>
      </c>
      <c r="C75" s="30" t="s">
        <v>1</v>
      </c>
      <c r="D75" s="59" t="s">
        <v>4</v>
      </c>
      <c r="E75" s="40">
        <f>B75</f>
        <v>30</v>
      </c>
      <c r="F75" s="26" t="str">
        <f>IF(D75="?","",IF(D75="x",B75,0))</f>
        <v/>
      </c>
    </row>
    <row r="76" spans="1:6" ht="39" thickBot="1" x14ac:dyDescent="0.25">
      <c r="A76" s="46" t="s">
        <v>61</v>
      </c>
      <c r="B76" s="25">
        <v>20</v>
      </c>
      <c r="C76" s="30" t="s">
        <v>1</v>
      </c>
      <c r="D76" s="59" t="s">
        <v>4</v>
      </c>
      <c r="E76" s="40">
        <f>B76</f>
        <v>20</v>
      </c>
      <c r="F76" s="26" t="str">
        <f>IF(D76="?","",IF(D76="x",B76,0))</f>
        <v/>
      </c>
    </row>
    <row r="77" spans="1:6" ht="64.5" thickBot="1" x14ac:dyDescent="0.25">
      <c r="A77" s="42" t="s">
        <v>72</v>
      </c>
      <c r="B77" s="58">
        <v>20</v>
      </c>
      <c r="C77" s="30" t="s">
        <v>1</v>
      </c>
      <c r="D77" s="59" t="s">
        <v>4</v>
      </c>
      <c r="E77" s="40">
        <f t="shared" ref="E77:E83" si="11">B77</f>
        <v>20</v>
      </c>
      <c r="F77" s="26" t="str">
        <f t="shared" ref="F77:F83" si="12">IF(D77="?","",IF(D77="x",B77,0))</f>
        <v/>
      </c>
    </row>
    <row r="78" spans="1:6" ht="26.25" thickBot="1" x14ac:dyDescent="0.25">
      <c r="A78" s="46" t="s">
        <v>64</v>
      </c>
      <c r="B78" s="58">
        <v>20</v>
      </c>
      <c r="C78" s="30" t="s">
        <v>1</v>
      </c>
      <c r="D78" s="59" t="s">
        <v>4</v>
      </c>
      <c r="E78" s="40">
        <f t="shared" si="11"/>
        <v>20</v>
      </c>
      <c r="F78" s="26" t="str">
        <f t="shared" si="12"/>
        <v/>
      </c>
    </row>
    <row r="79" spans="1:6" ht="25.5" customHeight="1" thickBot="1" x14ac:dyDescent="0.25">
      <c r="A79" s="16" t="s">
        <v>40</v>
      </c>
      <c r="B79" s="26">
        <v>30</v>
      </c>
      <c r="C79" s="30" t="s">
        <v>1</v>
      </c>
      <c r="D79" s="59" t="s">
        <v>4</v>
      </c>
      <c r="E79" s="40">
        <f t="shared" si="11"/>
        <v>30</v>
      </c>
      <c r="F79" s="26" t="str">
        <f t="shared" si="12"/>
        <v/>
      </c>
    </row>
    <row r="80" spans="1:6" ht="13.5" thickBot="1" x14ac:dyDescent="0.25">
      <c r="A80" s="42" t="s">
        <v>44</v>
      </c>
      <c r="B80" s="25">
        <v>20</v>
      </c>
      <c r="C80" s="29" t="s">
        <v>1</v>
      </c>
      <c r="D80" s="62" t="s">
        <v>4</v>
      </c>
      <c r="E80" s="45">
        <f t="shared" si="11"/>
        <v>20</v>
      </c>
      <c r="F80" s="25" t="str">
        <f t="shared" si="12"/>
        <v/>
      </c>
    </row>
    <row r="81" spans="1:6" ht="26.25" thickBot="1" x14ac:dyDescent="0.25">
      <c r="A81" s="46" t="s">
        <v>38</v>
      </c>
      <c r="B81" s="26">
        <v>20</v>
      </c>
      <c r="C81" s="30" t="s">
        <v>1</v>
      </c>
      <c r="D81" s="59" t="s">
        <v>4</v>
      </c>
      <c r="E81" s="40">
        <f t="shared" si="11"/>
        <v>20</v>
      </c>
      <c r="F81" s="26" t="str">
        <f t="shared" si="12"/>
        <v/>
      </c>
    </row>
    <row r="82" spans="1:6" ht="26.25" thickBot="1" x14ac:dyDescent="0.25">
      <c r="A82" s="42" t="s">
        <v>39</v>
      </c>
      <c r="B82" s="25">
        <v>20</v>
      </c>
      <c r="C82" s="29" t="s">
        <v>1</v>
      </c>
      <c r="D82" s="62" t="s">
        <v>4</v>
      </c>
      <c r="E82" s="45">
        <f t="shared" si="11"/>
        <v>20</v>
      </c>
      <c r="F82" s="58" t="str">
        <f t="shared" si="12"/>
        <v/>
      </c>
    </row>
    <row r="83" spans="1:6" ht="13.5" thickBot="1" x14ac:dyDescent="0.25">
      <c r="A83" s="46" t="s">
        <v>43</v>
      </c>
      <c r="B83" s="26">
        <v>20</v>
      </c>
      <c r="C83" s="30" t="s">
        <v>1</v>
      </c>
      <c r="D83" s="59" t="s">
        <v>4</v>
      </c>
      <c r="E83" s="40">
        <f t="shared" si="11"/>
        <v>20</v>
      </c>
      <c r="F83" s="25" t="str">
        <f t="shared" si="12"/>
        <v/>
      </c>
    </row>
    <row r="84" spans="1:6" ht="21" thickBot="1" x14ac:dyDescent="0.3">
      <c r="A84" s="69" t="s">
        <v>46</v>
      </c>
      <c r="B84" s="70"/>
      <c r="C84" s="71"/>
      <c r="D84" s="69"/>
      <c r="E84" s="73">
        <f>SUM(E85:E92)</f>
        <v>190</v>
      </c>
      <c r="F84" s="72">
        <f>SUM(F85:F92)</f>
        <v>0</v>
      </c>
    </row>
    <row r="85" spans="1:6" ht="26.25" thickBot="1" x14ac:dyDescent="0.25">
      <c r="A85" s="21" t="s">
        <v>54</v>
      </c>
      <c r="B85" s="26">
        <v>50</v>
      </c>
      <c r="C85" s="30" t="s">
        <v>1</v>
      </c>
      <c r="D85" s="38" t="s">
        <v>4</v>
      </c>
      <c r="E85" s="63">
        <f>B85</f>
        <v>50</v>
      </c>
      <c r="F85" s="26" t="str">
        <f>IF(D85="?","",IF(D85="x",B85,0))</f>
        <v/>
      </c>
    </row>
    <row r="86" spans="1:6" ht="26.25" thickBot="1" x14ac:dyDescent="0.25">
      <c r="A86" s="67" t="s">
        <v>55</v>
      </c>
      <c r="B86" s="26">
        <v>20</v>
      </c>
      <c r="C86" s="30" t="s">
        <v>1</v>
      </c>
      <c r="D86" s="38" t="s">
        <v>4</v>
      </c>
      <c r="E86" s="63">
        <f>B86</f>
        <v>20</v>
      </c>
      <c r="F86" s="26" t="str">
        <f>IF(D86="?","",IF(D86="x",B86,0))</f>
        <v/>
      </c>
    </row>
    <row r="87" spans="1:6" ht="13.5" thickBot="1" x14ac:dyDescent="0.25">
      <c r="A87" s="20" t="s">
        <v>60</v>
      </c>
      <c r="B87" s="25">
        <v>20</v>
      </c>
      <c r="C87" s="29" t="s">
        <v>1</v>
      </c>
      <c r="D87" s="44" t="s">
        <v>4</v>
      </c>
      <c r="E87" s="64">
        <f t="shared" ref="E87:E92" si="13">B87</f>
        <v>20</v>
      </c>
      <c r="F87" s="25" t="str">
        <f t="shared" ref="F87:F92" si="14">IF(D87="?","",IF(D87="x",B87,0))</f>
        <v/>
      </c>
    </row>
    <row r="88" spans="1:6" ht="26.25" thickBot="1" x14ac:dyDescent="0.25">
      <c r="A88" s="21" t="s">
        <v>58</v>
      </c>
      <c r="B88" s="26">
        <v>20</v>
      </c>
      <c r="C88" s="30" t="s">
        <v>1</v>
      </c>
      <c r="D88" s="38" t="s">
        <v>4</v>
      </c>
      <c r="E88" s="63">
        <f t="shared" si="13"/>
        <v>20</v>
      </c>
      <c r="F88" s="26" t="str">
        <f t="shared" si="14"/>
        <v/>
      </c>
    </row>
    <row r="89" spans="1:6" ht="39" thickBot="1" x14ac:dyDescent="0.25">
      <c r="A89" s="20" t="s">
        <v>95</v>
      </c>
      <c r="B89" s="25">
        <v>30</v>
      </c>
      <c r="C89" s="29" t="s">
        <v>1</v>
      </c>
      <c r="D89" s="44" t="s">
        <v>4</v>
      </c>
      <c r="E89" s="64">
        <f>B89</f>
        <v>30</v>
      </c>
      <c r="F89" s="25" t="str">
        <f>IF(D89="?","",IF(D89="x",B89,0))</f>
        <v/>
      </c>
    </row>
    <row r="90" spans="1:6" ht="13.5" thickBot="1" x14ac:dyDescent="0.25">
      <c r="A90" s="21" t="s">
        <v>59</v>
      </c>
      <c r="B90" s="26">
        <v>10</v>
      </c>
      <c r="C90" s="30" t="s">
        <v>1</v>
      </c>
      <c r="D90" s="38" t="s">
        <v>4</v>
      </c>
      <c r="E90" s="63">
        <f t="shared" si="13"/>
        <v>10</v>
      </c>
      <c r="F90" s="26" t="str">
        <f t="shared" si="14"/>
        <v/>
      </c>
    </row>
    <row r="91" spans="1:6" ht="39" thickBot="1" x14ac:dyDescent="0.25">
      <c r="A91" s="20" t="s">
        <v>52</v>
      </c>
      <c r="B91" s="25">
        <v>20</v>
      </c>
      <c r="C91" s="29" t="s">
        <v>1</v>
      </c>
      <c r="D91" s="44" t="s">
        <v>4</v>
      </c>
      <c r="E91" s="64">
        <f>B91</f>
        <v>20</v>
      </c>
      <c r="F91" s="25" t="str">
        <f t="shared" si="14"/>
        <v/>
      </c>
    </row>
    <row r="92" spans="1:6" ht="13.5" thickBot="1" x14ac:dyDescent="0.25">
      <c r="A92" s="21" t="s">
        <v>53</v>
      </c>
      <c r="B92" s="26">
        <v>20</v>
      </c>
      <c r="C92" s="30" t="s">
        <v>1</v>
      </c>
      <c r="D92" s="38" t="s">
        <v>4</v>
      </c>
      <c r="E92" s="63">
        <f t="shared" si="13"/>
        <v>20</v>
      </c>
      <c r="F92" s="26" t="str">
        <f t="shared" si="14"/>
        <v/>
      </c>
    </row>
    <row r="93" spans="1:6" ht="21" thickBot="1" x14ac:dyDescent="0.3">
      <c r="A93" s="69" t="s">
        <v>10</v>
      </c>
      <c r="B93" s="70"/>
      <c r="C93" s="71"/>
      <c r="D93" s="69"/>
      <c r="E93" s="73">
        <f>SUM(E94:E99)</f>
        <v>120</v>
      </c>
      <c r="F93" s="72">
        <f>SUM(F94:F99)</f>
        <v>0</v>
      </c>
    </row>
    <row r="94" spans="1:6" ht="13.5" thickBot="1" x14ac:dyDescent="0.25">
      <c r="A94" s="21" t="s">
        <v>65</v>
      </c>
      <c r="B94" s="26">
        <v>20</v>
      </c>
      <c r="C94" s="30" t="s">
        <v>1</v>
      </c>
      <c r="D94" s="38" t="s">
        <v>4</v>
      </c>
      <c r="E94" s="63">
        <f>B94</f>
        <v>20</v>
      </c>
      <c r="F94" s="26" t="str">
        <f>IF(D94="?","",IF(D94="x",B94,0))</f>
        <v/>
      </c>
    </row>
    <row r="95" spans="1:6" ht="26.25" thickBot="1" x14ac:dyDescent="0.25">
      <c r="A95" s="68" t="s">
        <v>66</v>
      </c>
      <c r="B95" s="27">
        <v>20</v>
      </c>
      <c r="C95" s="31" t="s">
        <v>1</v>
      </c>
      <c r="D95" s="56" t="s">
        <v>4</v>
      </c>
      <c r="E95" s="65">
        <f>B95</f>
        <v>20</v>
      </c>
      <c r="F95" s="27" t="str">
        <f t="shared" ref="F95:F99" si="15">IF(D95="?","",IF(D95="x",B95,0))</f>
        <v/>
      </c>
    </row>
    <row r="96" spans="1:6" ht="26.25" thickBot="1" x14ac:dyDescent="0.25">
      <c r="A96" s="20" t="s">
        <v>67</v>
      </c>
      <c r="B96" s="25">
        <v>20</v>
      </c>
      <c r="C96" s="29" t="s">
        <v>1</v>
      </c>
      <c r="D96" s="44" t="s">
        <v>4</v>
      </c>
      <c r="E96" s="64">
        <f t="shared" ref="E96:E99" si="16">B96</f>
        <v>20</v>
      </c>
      <c r="F96" s="25" t="str">
        <f t="shared" si="15"/>
        <v/>
      </c>
    </row>
    <row r="97" spans="1:6" ht="26.25" thickBot="1" x14ac:dyDescent="0.25">
      <c r="A97" s="21" t="s">
        <v>93</v>
      </c>
      <c r="B97" s="26">
        <v>20</v>
      </c>
      <c r="C97" s="30" t="s">
        <v>1</v>
      </c>
      <c r="D97" s="38" t="s">
        <v>4</v>
      </c>
      <c r="E97" s="63">
        <f t="shared" si="16"/>
        <v>20</v>
      </c>
      <c r="F97" s="26" t="str">
        <f t="shared" si="15"/>
        <v/>
      </c>
    </row>
    <row r="98" spans="1:6" ht="13.5" thickBot="1" x14ac:dyDescent="0.25">
      <c r="A98" s="21" t="s">
        <v>68</v>
      </c>
      <c r="B98" s="26">
        <v>20</v>
      </c>
      <c r="C98" s="30" t="s">
        <v>1</v>
      </c>
      <c r="D98" s="38" t="s">
        <v>4</v>
      </c>
      <c r="E98" s="63">
        <f t="shared" ref="E98" si="17">B98</f>
        <v>20</v>
      </c>
      <c r="F98" s="26" t="str">
        <f t="shared" ref="F98" si="18">IF(D98="?","",IF(D98="x",B98,0))</f>
        <v/>
      </c>
    </row>
    <row r="99" spans="1:6" ht="13.5" thickBot="1" x14ac:dyDescent="0.25">
      <c r="A99" s="20" t="s">
        <v>69</v>
      </c>
      <c r="B99" s="25">
        <v>20</v>
      </c>
      <c r="C99" s="29" t="s">
        <v>1</v>
      </c>
      <c r="D99" s="44" t="s">
        <v>4</v>
      </c>
      <c r="E99" s="64">
        <f t="shared" si="16"/>
        <v>20</v>
      </c>
      <c r="F99" s="25" t="str">
        <f t="shared" si="15"/>
        <v/>
      </c>
    </row>
    <row r="100" spans="1:6" ht="21" thickBot="1" x14ac:dyDescent="0.3">
      <c r="A100" s="69" t="s">
        <v>11</v>
      </c>
      <c r="B100" s="70"/>
      <c r="C100" s="71"/>
      <c r="D100" s="69"/>
      <c r="E100" s="73">
        <f>SUM(E101:E105)</f>
        <v>100</v>
      </c>
      <c r="F100" s="72">
        <f>SUM(F101:F105)</f>
        <v>0</v>
      </c>
    </row>
    <row r="101" spans="1:6" ht="13.5" thickBot="1" x14ac:dyDescent="0.25">
      <c r="A101" s="21" t="s">
        <v>48</v>
      </c>
      <c r="B101" s="26">
        <v>30</v>
      </c>
      <c r="C101" s="30" t="s">
        <v>1</v>
      </c>
      <c r="D101" s="38" t="s">
        <v>4</v>
      </c>
      <c r="E101" s="63">
        <f>B101</f>
        <v>30</v>
      </c>
      <c r="F101" s="26" t="str">
        <f>IF(D101="?","",IF(D101="x",B101,0))</f>
        <v/>
      </c>
    </row>
    <row r="102" spans="1:6" ht="13.5" thickBot="1" x14ac:dyDescent="0.25">
      <c r="A102" s="22" t="s">
        <v>49</v>
      </c>
      <c r="B102" s="27">
        <v>30</v>
      </c>
      <c r="C102" s="31" t="s">
        <v>1</v>
      </c>
      <c r="D102" s="56" t="s">
        <v>4</v>
      </c>
      <c r="E102" s="65">
        <f>B102</f>
        <v>30</v>
      </c>
      <c r="F102" s="27" t="str">
        <f>IF(D102="?","",IF(D102="x",B102,0))</f>
        <v/>
      </c>
    </row>
    <row r="103" spans="1:6" ht="13.5" thickBot="1" x14ac:dyDescent="0.25">
      <c r="A103" s="20" t="s">
        <v>50</v>
      </c>
      <c r="B103" s="25">
        <v>20</v>
      </c>
      <c r="C103" s="29" t="s">
        <v>1</v>
      </c>
      <c r="D103" s="44" t="s">
        <v>4</v>
      </c>
      <c r="E103" s="64">
        <f>B103</f>
        <v>20</v>
      </c>
      <c r="F103" s="25" t="str">
        <f>IF(D103="?","",IF(D103="x",B103,0))</f>
        <v/>
      </c>
    </row>
    <row r="104" spans="1:6" ht="26.25" thickBot="1" x14ac:dyDescent="0.25">
      <c r="A104" s="21" t="s">
        <v>51</v>
      </c>
      <c r="B104" s="26">
        <v>10</v>
      </c>
      <c r="C104" s="30" t="s">
        <v>1</v>
      </c>
      <c r="D104" s="38" t="s">
        <v>4</v>
      </c>
      <c r="E104" s="63">
        <f>B104</f>
        <v>10</v>
      </c>
      <c r="F104" s="26" t="str">
        <f>IF(D104="?","",IF(D104="x",B104,0))</f>
        <v/>
      </c>
    </row>
    <row r="105" spans="1:6" ht="13.5" thickBot="1" x14ac:dyDescent="0.25">
      <c r="A105" s="22" t="s">
        <v>47</v>
      </c>
      <c r="B105" s="27">
        <v>10</v>
      </c>
      <c r="C105" s="31" t="s">
        <v>1</v>
      </c>
      <c r="D105" s="56" t="s">
        <v>4</v>
      </c>
      <c r="E105" s="65">
        <f>B105</f>
        <v>10</v>
      </c>
      <c r="F105" s="27" t="str">
        <f>IF(D105="?","",IF(D105="x",B105,0))</f>
        <v/>
      </c>
    </row>
    <row r="106" spans="1:6" ht="13.5" thickBot="1" x14ac:dyDescent="0.25">
      <c r="A106" s="23"/>
      <c r="B106" s="28"/>
      <c r="C106" s="32"/>
      <c r="D106" s="12"/>
      <c r="E106" s="66"/>
      <c r="F106" s="11"/>
    </row>
    <row r="107" spans="1:6" s="13" customFormat="1" ht="16.5" thickBot="1" x14ac:dyDescent="0.3">
      <c r="A107" s="69" t="s">
        <v>5</v>
      </c>
      <c r="B107" s="73" t="str">
        <f>E2</f>
        <v>InLoox PM</v>
      </c>
      <c r="C107" s="72" t="str">
        <f>F2</f>
        <v>Mitbewerber</v>
      </c>
      <c r="D107" s="6"/>
      <c r="E107" s="6"/>
      <c r="F107" s="7"/>
    </row>
    <row r="108" spans="1:6" ht="16.5" thickBot="1" x14ac:dyDescent="0.3">
      <c r="A108" s="16" t="s">
        <v>8</v>
      </c>
      <c r="B108" s="74">
        <f>E3</f>
        <v>810</v>
      </c>
      <c r="C108" s="33">
        <f>F3</f>
        <v>0</v>
      </c>
      <c r="E108" s="9"/>
    </row>
    <row r="109" spans="1:6" s="1" customFormat="1" ht="16.5" customHeight="1" thickBot="1" x14ac:dyDescent="0.35">
      <c r="A109" s="16" t="s">
        <v>9</v>
      </c>
      <c r="B109" s="74">
        <f>E44</f>
        <v>220</v>
      </c>
      <c r="C109" s="33">
        <f>F44</f>
        <v>0</v>
      </c>
      <c r="D109" s="79"/>
      <c r="E109" s="2"/>
      <c r="F109" s="8"/>
    </row>
    <row r="110" spans="1:6" s="1" customFormat="1" ht="16.5" customHeight="1" thickBot="1" x14ac:dyDescent="0.35">
      <c r="A110" s="16" t="s">
        <v>94</v>
      </c>
      <c r="B110" s="74">
        <f>E52</f>
        <v>290</v>
      </c>
      <c r="C110" s="33">
        <f>F52</f>
        <v>0</v>
      </c>
      <c r="D110" s="2"/>
      <c r="E110" s="2"/>
      <c r="F110" s="8"/>
    </row>
    <row r="111" spans="1:6" s="1" customFormat="1" ht="16.5" customHeight="1" thickBot="1" x14ac:dyDescent="0.35">
      <c r="A111" s="16" t="s">
        <v>96</v>
      </c>
      <c r="B111" s="74">
        <f>E62</f>
        <v>280</v>
      </c>
      <c r="C111" s="33">
        <v>0</v>
      </c>
      <c r="D111" s="2"/>
      <c r="E111" s="2"/>
      <c r="F111" s="8"/>
    </row>
    <row r="112" spans="1:6" ht="16.5" customHeight="1" thickBot="1" x14ac:dyDescent="0.3">
      <c r="A112" s="16" t="s">
        <v>45</v>
      </c>
      <c r="B112" s="74">
        <f>E71</f>
        <v>290</v>
      </c>
      <c r="C112" s="33">
        <f>F71</f>
        <v>0</v>
      </c>
    </row>
    <row r="113" spans="1:3" ht="16.5" customHeight="1" thickBot="1" x14ac:dyDescent="0.3">
      <c r="A113" s="16" t="s">
        <v>46</v>
      </c>
      <c r="B113" s="74">
        <f>E84</f>
        <v>190</v>
      </c>
      <c r="C113" s="33">
        <f>F84</f>
        <v>0</v>
      </c>
    </row>
    <row r="114" spans="1:3" ht="16.5" customHeight="1" thickBot="1" x14ac:dyDescent="0.3">
      <c r="A114" s="16" t="s">
        <v>10</v>
      </c>
      <c r="B114" s="74">
        <f>E93</f>
        <v>120</v>
      </c>
      <c r="C114" s="33">
        <f>F93</f>
        <v>0</v>
      </c>
    </row>
    <row r="115" spans="1:3" ht="16.5" customHeight="1" thickBot="1" x14ac:dyDescent="0.3">
      <c r="A115" s="16" t="s">
        <v>11</v>
      </c>
      <c r="B115" s="74">
        <f>E100</f>
        <v>100</v>
      </c>
      <c r="C115" s="33">
        <f>F100</f>
        <v>0</v>
      </c>
    </row>
    <row r="116" spans="1:3" ht="16.5" customHeight="1" thickBot="1" x14ac:dyDescent="0.3">
      <c r="A116" s="24" t="s">
        <v>6</v>
      </c>
      <c r="B116" s="74">
        <f>SUM(B108:B115)</f>
        <v>2300</v>
      </c>
      <c r="C116" s="34">
        <f>SUM(C108:C115)</f>
        <v>0</v>
      </c>
    </row>
    <row r="117" spans="1:3" ht="16.5" customHeight="1" thickBot="1" x14ac:dyDescent="0.25">
      <c r="A117" s="17"/>
      <c r="B117" s="18"/>
      <c r="C117" s="19"/>
    </row>
  </sheetData>
  <mergeCells count="1">
    <mergeCell ref="B1:F1"/>
  </mergeCells>
  <phoneticPr fontId="0" type="noConversion"/>
  <conditionalFormatting sqref="F102:F107 F85:F88 F72:F83 F45:F51 F94:F96 F99 F35:F43 F90:F92 F4:F29">
    <cfRule type="cellIs" dxfId="9" priority="19" stopIfTrue="1" operator="equal">
      <formula>0</formula>
    </cfRule>
  </conditionalFormatting>
  <conditionalFormatting sqref="F101">
    <cfRule type="cellIs" dxfId="8" priority="16" stopIfTrue="1" operator="equal">
      <formula>0</formula>
    </cfRule>
  </conditionalFormatting>
  <conditionalFormatting sqref="F30:F34">
    <cfRule type="cellIs" dxfId="7" priority="12" stopIfTrue="1" operator="equal">
      <formula>0</formula>
    </cfRule>
  </conditionalFormatting>
  <conditionalFormatting sqref="F89">
    <cfRule type="cellIs" dxfId="6" priority="8" stopIfTrue="1" operator="equal">
      <formula>0</formula>
    </cfRule>
  </conditionalFormatting>
  <conditionalFormatting sqref="F98">
    <cfRule type="cellIs" dxfId="5" priority="7" stopIfTrue="1" operator="equal">
      <formula>0</formula>
    </cfRule>
  </conditionalFormatting>
  <conditionalFormatting sqref="F53:F61">
    <cfRule type="cellIs" dxfId="4" priority="6" stopIfTrue="1" operator="equal">
      <formula>0</formula>
    </cfRule>
  </conditionalFormatting>
  <conditionalFormatting sqref="F97">
    <cfRule type="cellIs" dxfId="3" priority="4" stopIfTrue="1" operator="equal">
      <formula>0</formula>
    </cfRule>
  </conditionalFormatting>
  <conditionalFormatting sqref="M53">
    <cfRule type="cellIs" dxfId="2" priority="3" stopIfTrue="1" operator="equal">
      <formula>0</formula>
    </cfRule>
  </conditionalFormatting>
  <conditionalFormatting sqref="F65:F69">
    <cfRule type="cellIs" dxfId="1" priority="2" stopIfTrue="1" operator="equal">
      <formula>0</formula>
    </cfRule>
  </conditionalFormatting>
  <conditionalFormatting sqref="F63:F64">
    <cfRule type="cellIs" dxfId="0" priority="1" stopIfTrue="1" operator="equal">
      <formula>0</formula>
    </cfRule>
  </conditionalFormatting>
  <pageMargins left="0.78740157480314965" right="0.39370078740157483" top="0.59055118110236227" bottom="0.98425196850393704" header="0.39370078740157483" footer="0.39370078740157483"/>
  <pageSetup paperSize="9" scale="95" orientation="landscape" horizontalDpi="1200" verticalDpi="1200" r:id="rId1"/>
  <headerFooter alignWithMargins="0">
    <oddFooter>&amp;CSeite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2EE23725C4DE4598F61F642FC242D3" ma:contentTypeVersion="0" ma:contentTypeDescription="Ein neues Dokument erstellen." ma:contentTypeScope="" ma:versionID="6c69074c1b3a1757d2fd7826f3f970ea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3F23A1-AF16-4A9B-8BBD-7FC93C072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E311FB2-010B-4215-A3D7-61ED6A7D1A66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68DF4E0-E22C-4632-8E95-654B0759A9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Tremel</dc:creator>
  <cp:lastModifiedBy>Ariane von Berg</cp:lastModifiedBy>
  <cp:lastPrinted>2010-08-23T11:44:02Z</cp:lastPrinted>
  <dcterms:created xsi:type="dcterms:W3CDTF">2006-11-17T07:19:11Z</dcterms:created>
  <dcterms:modified xsi:type="dcterms:W3CDTF">2014-03-24T14:32:05Z</dcterms:modified>
</cp:coreProperties>
</file>